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cuments\JSAF外洋西内海\西内海事務局\５０周年記念事業\レース関係\"/>
    </mc:Choice>
  </mc:AlternateContent>
  <bookViews>
    <workbookView xWindow="0" yWindow="0" windowWidth="20490" windowHeight="7770"/>
  </bookViews>
  <sheets>
    <sheet name="OPEN" sheetId="9" r:id="rId1"/>
  </sheets>
  <definedNames>
    <definedName name="_xlnm.Print_Area" localSheetId="0">OPEN!$B$1:$W$25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9" l="1"/>
  <c r="Q22" i="9"/>
  <c r="Q21" i="9"/>
  <c r="Q20" i="9"/>
  <c r="Q19" i="9"/>
  <c r="T13" i="9"/>
  <c r="P13" i="9"/>
  <c r="T12" i="9"/>
  <c r="P12" i="9"/>
  <c r="T11" i="9"/>
  <c r="P11" i="9"/>
  <c r="T10" i="9"/>
  <c r="P10" i="9"/>
  <c r="T9" i="9"/>
  <c r="P9" i="9"/>
</calcChain>
</file>

<file path=xl/sharedStrings.xml><?xml version="1.0" encoding="utf-8"?>
<sst xmlns="http://schemas.openxmlformats.org/spreadsheetml/2006/main" count="53" uniqueCount="37">
  <si>
    <t>第１レース成績表</t>
    <rPh sb="4" eb="6">
      <t>セイセキ</t>
    </rPh>
    <rPh sb="6" eb="7">
      <t>ヒョウ</t>
    </rPh>
    <phoneticPr fontId="4"/>
  </si>
  <si>
    <t xml:space="preserve"> 所要時間</t>
    <rPh sb="1" eb="3">
      <t>ショヨウ</t>
    </rPh>
    <rPh sb="3" eb="5">
      <t>ジカン</t>
    </rPh>
    <phoneticPr fontId="4"/>
  </si>
  <si>
    <t>修正時間</t>
    <rPh sb="0" eb="2">
      <t>シュウセイ</t>
    </rPh>
    <rPh sb="2" eb="4">
      <t>ジカン</t>
    </rPh>
    <phoneticPr fontId="4"/>
  </si>
  <si>
    <t>係数</t>
    <rPh sb="0" eb="2">
      <t>ケイスウ</t>
    </rPh>
    <phoneticPr fontId="4"/>
  </si>
  <si>
    <t>得点</t>
    <rPh sb="0" eb="2">
      <t>トクテン</t>
    </rPh>
    <phoneticPr fontId="4"/>
  </si>
  <si>
    <t>艇名</t>
    <rPh sb="0" eb="1">
      <t>テイ</t>
    </rPh>
    <rPh sb="1" eb="2">
      <t>メイ</t>
    </rPh>
    <phoneticPr fontId="4"/>
  </si>
  <si>
    <t>艇種</t>
    <rPh sb="0" eb="2">
      <t>テイシュ</t>
    </rPh>
    <phoneticPr fontId="4"/>
  </si>
  <si>
    <t>時：分：秒</t>
    <rPh sb="0" eb="1">
      <t>ジ</t>
    </rPh>
    <rPh sb="2" eb="3">
      <t>フン</t>
    </rPh>
    <rPh sb="4" eb="5">
      <t>ビョウ</t>
    </rPh>
    <phoneticPr fontId="4"/>
  </si>
  <si>
    <t>スタートのシリアル値</t>
    <rPh sb="9" eb="10">
      <t>チ</t>
    </rPh>
    <phoneticPr fontId="4"/>
  </si>
  <si>
    <t>時：分：秒</t>
    <rPh sb="0" eb="1">
      <t>トキ</t>
    </rPh>
    <rPh sb="2" eb="3">
      <t>フン</t>
    </rPh>
    <rPh sb="4" eb="5">
      <t>ビョウ</t>
    </rPh>
    <phoneticPr fontId="4"/>
  </si>
  <si>
    <t>WING</t>
  </si>
  <si>
    <t>FARR 10.2</t>
  </si>
  <si>
    <t>あかね</t>
  </si>
  <si>
    <t>デヘーラ３６</t>
  </si>
  <si>
    <t>アロハ７</t>
  </si>
  <si>
    <t>総合成績</t>
    <rPh sb="0" eb="2">
      <t>ソウゴウ</t>
    </rPh>
    <rPh sb="2" eb="4">
      <t>セイセキ</t>
    </rPh>
    <phoneticPr fontId="4"/>
  </si>
  <si>
    <t>順位</t>
    <rPh sb="0" eb="2">
      <t>ジュンイ</t>
    </rPh>
    <phoneticPr fontId="4"/>
  </si>
  <si>
    <t>合計</t>
    <rPh sb="0" eb="2">
      <t>ゴウケイ</t>
    </rPh>
    <phoneticPr fontId="4"/>
  </si>
  <si>
    <t>セールNo</t>
    <phoneticPr fontId="4"/>
  </si>
  <si>
    <t>T.P</t>
    <phoneticPr fontId="4"/>
  </si>
  <si>
    <t>KINE　KINE X4</t>
  </si>
  <si>
    <t>X-4</t>
  </si>
  <si>
    <t>ZEND　EXPRESS F</t>
  </si>
  <si>
    <t>YAMAHA 31FESTA</t>
  </si>
  <si>
    <t>ﾊﾞﾗｸｰﾀﾞ45</t>
  </si>
  <si>
    <t>Ｒ１</t>
    <phoneticPr fontId="4"/>
  </si>
  <si>
    <t>Ｒ２</t>
    <phoneticPr fontId="4"/>
  </si>
  <si>
    <t>Ｒ３</t>
    <phoneticPr fontId="4"/>
  </si>
  <si>
    <t>Ｒ４</t>
    <phoneticPr fontId="4"/>
  </si>
  <si>
    <t>時：分：秒</t>
    <phoneticPr fontId="4"/>
  </si>
  <si>
    <t>作成日： 2017/05/22</t>
  </si>
  <si>
    <t>スタート</t>
    <phoneticPr fontId="4"/>
  </si>
  <si>
    <t>フィニッシュ</t>
    <phoneticPr fontId="4"/>
  </si>
  <si>
    <t>修正時間</t>
    <phoneticPr fontId="4"/>
  </si>
  <si>
    <t>Add</t>
    <phoneticPr fontId="4"/>
  </si>
  <si>
    <t>外洋西内海設立５０周年記念レース成績表</t>
    <rPh sb="0" eb="2">
      <t>ガイヨウ</t>
    </rPh>
    <rPh sb="2" eb="3">
      <t>ニシ</t>
    </rPh>
    <rPh sb="3" eb="5">
      <t>ナイカイ</t>
    </rPh>
    <rPh sb="5" eb="7">
      <t>セツリツ</t>
    </rPh>
    <rPh sb="9" eb="13">
      <t>シュウネンキネン</t>
    </rPh>
    <rPh sb="16" eb="18">
      <t>セイセキ</t>
    </rPh>
    <rPh sb="18" eb="19">
      <t>ヒョウ</t>
    </rPh>
    <phoneticPr fontId="4"/>
  </si>
  <si>
    <t>オープン クラス　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</si>
</sst>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000_);[Red]\(0.0000\)"/>
    <numFmt numFmtId="178" formatCode="h:mm:ss;@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9" fillId="0" borderId="0"/>
  </cellStyleXfs>
  <cellXfs count="130">
    <xf numFmtId="0" fontId="0" fillId="0" borderId="0" xfId="0">
      <alignment vertical="center"/>
    </xf>
    <xf numFmtId="0" fontId="2" fillId="0" borderId="0" xfId="1"/>
    <xf numFmtId="0" fontId="2" fillId="0" borderId="0" xfId="1" applyAlignment="1">
      <alignment horizontal="center"/>
    </xf>
    <xf numFmtId="176" fontId="2" fillId="0" borderId="0" xfId="1" applyNumberFormat="1"/>
    <xf numFmtId="0" fontId="2" fillId="0" borderId="0" xfId="1" applyAlignment="1"/>
    <xf numFmtId="176" fontId="5" fillId="0" borderId="0" xfId="1" applyNumberFormat="1" applyFont="1"/>
    <xf numFmtId="0" fontId="6" fillId="0" borderId="0" xfId="1" quotePrefix="1" applyFont="1" applyAlignment="1">
      <alignment vertical="center"/>
    </xf>
    <xf numFmtId="0" fontId="2" fillId="0" borderId="0" xfId="1" applyBorder="1" applyAlignment="1">
      <alignment vertical="center"/>
    </xf>
    <xf numFmtId="0" fontId="2" fillId="0" borderId="1" xfId="1" applyBorder="1" applyAlignment="1">
      <alignment vertical="center"/>
    </xf>
    <xf numFmtId="0" fontId="2" fillId="2" borderId="2" xfId="1" applyFill="1" applyBorder="1" applyAlignment="1">
      <alignment vertical="center"/>
    </xf>
    <xf numFmtId="0" fontId="2" fillId="2" borderId="3" xfId="1" applyFill="1" applyBorder="1" applyAlignment="1">
      <alignment vertical="center"/>
    </xf>
    <xf numFmtId="0" fontId="2" fillId="2" borderId="4" xfId="1" applyFill="1" applyBorder="1" applyAlignment="1">
      <alignment vertical="center"/>
    </xf>
    <xf numFmtId="0" fontId="2" fillId="2" borderId="5" xfId="1" applyFill="1" applyBorder="1" applyAlignment="1">
      <alignment vertical="center"/>
    </xf>
    <xf numFmtId="0" fontId="2" fillId="2" borderId="2" xfId="1" quotePrefix="1" applyFill="1" applyBorder="1" applyAlignment="1">
      <alignment horizontal="left" vertical="center"/>
    </xf>
    <xf numFmtId="0" fontId="2" fillId="2" borderId="5" xfId="1" applyFill="1" applyBorder="1" applyAlignment="1">
      <alignment horizontal="center" vertical="center"/>
    </xf>
    <xf numFmtId="176" fontId="2" fillId="3" borderId="5" xfId="1" applyNumberFormat="1" applyFill="1" applyBorder="1" applyAlignment="1">
      <alignment horizontal="center" vertical="center"/>
    </xf>
    <xf numFmtId="0" fontId="2" fillId="4" borderId="5" xfId="1" applyFill="1" applyBorder="1" applyAlignment="1">
      <alignment vertical="center"/>
    </xf>
    <xf numFmtId="0" fontId="2" fillId="4" borderId="3" xfId="1" applyFill="1" applyBorder="1" applyAlignment="1">
      <alignment horizontal="center" vertical="center"/>
    </xf>
    <xf numFmtId="0" fontId="2" fillId="4" borderId="5" xfId="1" applyFill="1" applyBorder="1" applyAlignment="1">
      <alignment horizontal="center" vertical="center"/>
    </xf>
    <xf numFmtId="0" fontId="2" fillId="2" borderId="6" xfId="1" quotePrefix="1" applyFill="1" applyBorder="1" applyAlignment="1">
      <alignment horizontal="center" vertical="center"/>
    </xf>
    <xf numFmtId="0" fontId="2" fillId="2" borderId="6" xfId="1" applyFill="1" applyBorder="1" applyAlignment="1">
      <alignment horizontal="center" vertical="center"/>
    </xf>
    <xf numFmtId="0" fontId="2" fillId="2" borderId="7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2" fillId="0" borderId="0" xfId="1" applyAlignment="1">
      <alignment horizontal="left"/>
    </xf>
    <xf numFmtId="0" fontId="2" fillId="0" borderId="8" xfId="1" applyNumberFormat="1" applyBorder="1" applyAlignment="1">
      <alignment horizontal="center" vertical="center"/>
    </xf>
    <xf numFmtId="0" fontId="2" fillId="0" borderId="8" xfId="1" applyBorder="1" applyAlignment="1">
      <alignment horizontal="center"/>
    </xf>
    <xf numFmtId="0" fontId="2" fillId="0" borderId="8" xfId="1" applyBorder="1"/>
    <xf numFmtId="0" fontId="2" fillId="0" borderId="7" xfId="1" applyBorder="1"/>
    <xf numFmtId="177" fontId="2" fillId="0" borderId="8" xfId="2" applyNumberFormat="1" applyFont="1" applyFill="1" applyBorder="1" applyAlignment="1">
      <alignment horizontal="center" vertical="center"/>
    </xf>
    <xf numFmtId="0" fontId="2" fillId="0" borderId="7" xfId="1" applyNumberFormat="1" applyBorder="1" applyProtection="1">
      <protection locked="0"/>
    </xf>
    <xf numFmtId="9" fontId="8" fillId="0" borderId="11" xfId="1" applyNumberFormat="1" applyFont="1" applyBorder="1" applyAlignment="1" applyProtection="1">
      <alignment horizontal="center"/>
      <protection locked="0"/>
    </xf>
    <xf numFmtId="0" fontId="7" fillId="0" borderId="7" xfId="1" quotePrefix="1" applyNumberFormat="1" applyFont="1" applyBorder="1" applyAlignment="1" applyProtection="1">
      <alignment horizontal="left" vertical="center"/>
    </xf>
    <xf numFmtId="178" fontId="7" fillId="0" borderId="7" xfId="1" quotePrefix="1" applyNumberFormat="1" applyFont="1" applyBorder="1" applyAlignment="1" applyProtection="1">
      <alignment horizontal="center" vertical="center"/>
    </xf>
    <xf numFmtId="0" fontId="7" fillId="0" borderId="8" xfId="1" quotePrefix="1" applyNumberFormat="1" applyFont="1" applyBorder="1" applyAlignment="1" applyProtection="1">
      <alignment horizontal="center" vertical="center"/>
    </xf>
    <xf numFmtId="0" fontId="2" fillId="0" borderId="8" xfId="1" applyBorder="1" applyAlignment="1" applyProtection="1">
      <alignment horizontal="center"/>
      <protection locked="0"/>
    </xf>
    <xf numFmtId="0" fontId="2" fillId="0" borderId="12" xfId="1" applyNumberFormat="1" applyBorder="1" applyAlignment="1">
      <alignment horizontal="center" vertical="center"/>
    </xf>
    <xf numFmtId="0" fontId="2" fillId="0" borderId="12" xfId="1" applyBorder="1" applyAlignment="1">
      <alignment horizontal="center"/>
    </xf>
    <xf numFmtId="0" fontId="2" fillId="0" borderId="12" xfId="1" applyBorder="1"/>
    <xf numFmtId="0" fontId="2" fillId="0" borderId="13" xfId="1" applyBorder="1"/>
    <xf numFmtId="177" fontId="2" fillId="0" borderId="12" xfId="2" applyNumberFormat="1" applyFont="1" applyFill="1" applyBorder="1" applyAlignment="1">
      <alignment horizontal="center" vertical="center"/>
    </xf>
    <xf numFmtId="0" fontId="2" fillId="0" borderId="13" xfId="1" applyNumberFormat="1" applyBorder="1" applyProtection="1">
      <protection locked="0"/>
    </xf>
    <xf numFmtId="9" fontId="8" fillId="0" borderId="17" xfId="1" applyNumberFormat="1" applyFont="1" applyBorder="1" applyAlignment="1" applyProtection="1">
      <alignment horizontal="center"/>
      <protection locked="0"/>
    </xf>
    <xf numFmtId="0" fontId="7" fillId="0" borderId="13" xfId="1" quotePrefix="1" applyNumberFormat="1" applyFont="1" applyBorder="1" applyAlignment="1" applyProtection="1">
      <alignment horizontal="left" vertical="center"/>
    </xf>
    <xf numFmtId="178" fontId="7" fillId="0" borderId="13" xfId="1" quotePrefix="1" applyNumberFormat="1" applyFont="1" applyBorder="1" applyAlignment="1" applyProtection="1">
      <alignment horizontal="center" vertical="center"/>
    </xf>
    <xf numFmtId="0" fontId="7" fillId="0" borderId="12" xfId="1" quotePrefix="1" applyNumberFormat="1" applyFont="1" applyBorder="1" applyAlignment="1" applyProtection="1">
      <alignment horizontal="center" vertical="center"/>
    </xf>
    <xf numFmtId="0" fontId="2" fillId="0" borderId="12" xfId="1" applyBorder="1" applyAlignment="1" applyProtection="1">
      <alignment horizontal="center"/>
      <protection locked="0"/>
    </xf>
    <xf numFmtId="0" fontId="2" fillId="0" borderId="18" xfId="1" applyNumberFormat="1" applyBorder="1" applyAlignment="1">
      <alignment horizontal="center" vertical="center"/>
    </xf>
    <xf numFmtId="0" fontId="2" fillId="0" borderId="18" xfId="1" applyBorder="1" applyAlignment="1">
      <alignment horizontal="center"/>
    </xf>
    <xf numFmtId="0" fontId="2" fillId="0" borderId="18" xfId="1" applyBorder="1"/>
    <xf numFmtId="0" fontId="2" fillId="0" borderId="19" xfId="1" applyBorder="1"/>
    <xf numFmtId="177" fontId="2" fillId="0" borderId="18" xfId="2" applyNumberFormat="1" applyFont="1" applyFill="1" applyBorder="1" applyAlignment="1">
      <alignment horizontal="center" vertical="center"/>
    </xf>
    <xf numFmtId="0" fontId="2" fillId="0" borderId="19" xfId="1" applyNumberFormat="1" applyBorder="1" applyProtection="1">
      <protection locked="0"/>
    </xf>
    <xf numFmtId="9" fontId="8" fillId="0" borderId="21" xfId="1" applyNumberFormat="1" applyFont="1" applyBorder="1" applyAlignment="1" applyProtection="1">
      <alignment horizontal="center"/>
      <protection locked="0"/>
    </xf>
    <xf numFmtId="0" fontId="7" fillId="0" borderId="19" xfId="1" quotePrefix="1" applyNumberFormat="1" applyFont="1" applyBorder="1" applyAlignment="1" applyProtection="1">
      <alignment horizontal="left" vertical="center"/>
    </xf>
    <xf numFmtId="178" fontId="7" fillId="0" borderId="19" xfId="1" quotePrefix="1" applyNumberFormat="1" applyFont="1" applyBorder="1" applyAlignment="1" applyProtection="1">
      <alignment horizontal="center" vertical="center"/>
    </xf>
    <xf numFmtId="0" fontId="7" fillId="0" borderId="18" xfId="1" quotePrefix="1" applyNumberFormat="1" applyFont="1" applyBorder="1" applyAlignment="1" applyProtection="1">
      <alignment horizontal="center" vertical="center"/>
    </xf>
    <xf numFmtId="0" fontId="2" fillId="0" borderId="18" xfId="1" applyBorder="1" applyAlignment="1" applyProtection="1">
      <alignment horizontal="center"/>
      <protection locked="0"/>
    </xf>
    <xf numFmtId="177" fontId="2" fillId="0" borderId="7" xfId="1" applyNumberFormat="1" applyBorder="1"/>
    <xf numFmtId="177" fontId="2" fillId="0" borderId="0" xfId="1" applyNumberFormat="1" applyBorder="1"/>
    <xf numFmtId="0" fontId="10" fillId="0" borderId="0" xfId="1" applyFont="1" applyAlignment="1"/>
    <xf numFmtId="0" fontId="11" fillId="0" borderId="0" xfId="1" applyFont="1" applyAlignment="1">
      <alignment horizontal="left"/>
    </xf>
    <xf numFmtId="177" fontId="2" fillId="0" borderId="0" xfId="1" applyNumberFormat="1"/>
    <xf numFmtId="177" fontId="2" fillId="0" borderId="22" xfId="1" applyNumberFormat="1" applyBorder="1"/>
    <xf numFmtId="0" fontId="2" fillId="0" borderId="0" xfId="1" applyBorder="1"/>
    <xf numFmtId="0" fontId="2" fillId="4" borderId="23" xfId="1" applyFill="1" applyBorder="1" applyAlignment="1">
      <alignment horizontal="center" vertical="center"/>
    </xf>
    <xf numFmtId="0" fontId="2" fillId="0" borderId="0" xfId="1" applyFill="1" applyBorder="1"/>
    <xf numFmtId="0" fontId="2" fillId="0" borderId="8" xfId="1" applyNumberFormat="1" applyBorder="1" applyAlignment="1" applyProtection="1">
      <alignment horizontal="center" vertical="center"/>
    </xf>
    <xf numFmtId="0" fontId="2" fillId="0" borderId="11" xfId="1" applyBorder="1" applyAlignment="1"/>
    <xf numFmtId="0" fontId="2" fillId="0" borderId="11" xfId="1" applyBorder="1" applyAlignment="1">
      <alignment horizontal="left"/>
    </xf>
    <xf numFmtId="177" fontId="2" fillId="0" borderId="11" xfId="2" applyNumberFormat="1" applyFont="1" applyFill="1" applyBorder="1" applyAlignment="1">
      <alignment horizontal="center" vertical="center"/>
    </xf>
    <xf numFmtId="0" fontId="2" fillId="0" borderId="12" xfId="1" applyNumberFormat="1" applyBorder="1" applyAlignment="1" applyProtection="1">
      <alignment horizontal="center" vertical="center"/>
    </xf>
    <xf numFmtId="0" fontId="2" fillId="0" borderId="17" xfId="1" applyBorder="1" applyAlignment="1"/>
    <xf numFmtId="0" fontId="2" fillId="0" borderId="17" xfId="1" applyBorder="1" applyAlignment="1">
      <alignment horizontal="left"/>
    </xf>
    <xf numFmtId="177" fontId="2" fillId="0" borderId="17" xfId="2" applyNumberFormat="1" applyFont="1" applyFill="1" applyBorder="1" applyAlignment="1">
      <alignment horizontal="center" vertical="center"/>
    </xf>
    <xf numFmtId="0" fontId="2" fillId="0" borderId="18" xfId="1" applyNumberFormat="1" applyBorder="1" applyAlignment="1" applyProtection="1">
      <alignment horizontal="center" vertical="center"/>
    </xf>
    <xf numFmtId="0" fontId="2" fillId="0" borderId="21" xfId="1" applyBorder="1" applyAlignment="1"/>
    <xf numFmtId="0" fontId="2" fillId="0" borderId="21" xfId="1" applyBorder="1" applyAlignment="1">
      <alignment horizontal="left"/>
    </xf>
    <xf numFmtId="177" fontId="2" fillId="0" borderId="21" xfId="2" applyNumberFormat="1" applyFont="1" applyFill="1" applyBorder="1" applyAlignment="1">
      <alignment horizontal="center" vertical="center"/>
    </xf>
    <xf numFmtId="0" fontId="8" fillId="0" borderId="14" xfId="1" applyNumberFormat="1" applyFont="1" applyBorder="1" applyAlignment="1" applyProtection="1">
      <alignment horizontal="center" vertical="center"/>
      <protection locked="0"/>
    </xf>
    <xf numFmtId="0" fontId="8" fillId="0" borderId="16" xfId="1" applyNumberFormat="1" applyFont="1" applyBorder="1" applyAlignment="1" applyProtection="1">
      <alignment horizontal="center" vertical="center"/>
      <protection locked="0"/>
    </xf>
    <xf numFmtId="0" fontId="8" fillId="0" borderId="15" xfId="1" applyNumberFormat="1" applyFont="1" applyBorder="1" applyAlignment="1" applyProtection="1">
      <alignment horizontal="center" vertical="center"/>
      <protection locked="0"/>
    </xf>
    <xf numFmtId="0" fontId="8" fillId="0" borderId="14" xfId="1" applyNumberFormat="1" applyFont="1" applyBorder="1" applyAlignment="1">
      <alignment horizontal="center" vertical="center"/>
    </xf>
    <xf numFmtId="0" fontId="8" fillId="0" borderId="16" xfId="1" applyNumberFormat="1" applyFont="1" applyBorder="1" applyAlignment="1">
      <alignment horizontal="center" vertical="center"/>
    </xf>
    <xf numFmtId="0" fontId="8" fillId="0" borderId="20" xfId="1" applyNumberFormat="1" applyFont="1" applyBorder="1" applyAlignment="1" applyProtection="1">
      <alignment horizontal="center" vertical="center"/>
      <protection locked="0"/>
    </xf>
    <xf numFmtId="0" fontId="8" fillId="0" borderId="21" xfId="1" applyNumberFormat="1" applyFont="1" applyBorder="1" applyAlignment="1" applyProtection="1">
      <alignment horizontal="center" vertical="center"/>
      <protection locked="0"/>
    </xf>
    <xf numFmtId="0" fontId="8" fillId="0" borderId="19" xfId="1" applyNumberFormat="1" applyFont="1" applyBorder="1" applyAlignment="1" applyProtection="1">
      <alignment horizontal="center" vertical="center"/>
      <protection locked="0"/>
    </xf>
    <xf numFmtId="0" fontId="8" fillId="0" borderId="20" xfId="1" applyNumberFormat="1" applyFont="1" applyBorder="1" applyAlignment="1">
      <alignment horizontal="center" vertical="center"/>
    </xf>
    <xf numFmtId="0" fontId="8" fillId="0" borderId="21" xfId="1" applyNumberFormat="1" applyFont="1" applyBorder="1" applyAlignment="1">
      <alignment horizontal="center" vertical="center"/>
    </xf>
    <xf numFmtId="0" fontId="2" fillId="5" borderId="4" xfId="1" applyFill="1" applyBorder="1" applyAlignment="1">
      <alignment horizontal="center"/>
    </xf>
    <xf numFmtId="0" fontId="2" fillId="5" borderId="3" xfId="1" applyFill="1" applyBorder="1" applyAlignment="1">
      <alignment horizontal="center"/>
    </xf>
    <xf numFmtId="0" fontId="2" fillId="5" borderId="2" xfId="1" applyFill="1" applyBorder="1" applyAlignment="1">
      <alignment horizontal="center"/>
    </xf>
    <xf numFmtId="0" fontId="12" fillId="5" borderId="4" xfId="1" applyFont="1" applyFill="1" applyBorder="1" applyAlignment="1">
      <alignment horizontal="center"/>
    </xf>
    <xf numFmtId="0" fontId="12" fillId="5" borderId="3" xfId="1" applyFont="1" applyFill="1" applyBorder="1" applyAlignment="1">
      <alignment horizontal="center"/>
    </xf>
    <xf numFmtId="0" fontId="8" fillId="0" borderId="9" xfId="1" applyNumberFormat="1" applyFont="1" applyBorder="1" applyAlignment="1" applyProtection="1">
      <alignment horizontal="center" vertical="center"/>
      <protection locked="0"/>
    </xf>
    <xf numFmtId="0" fontId="8" fillId="0" borderId="10" xfId="1" applyNumberFormat="1" applyFont="1" applyBorder="1" applyAlignment="1" applyProtection="1">
      <alignment horizontal="center" vertical="center"/>
      <protection locked="0"/>
    </xf>
    <xf numFmtId="0" fontId="8" fillId="0" borderId="6" xfId="1" applyNumberFormat="1" applyFont="1" applyBorder="1" applyAlignment="1" applyProtection="1">
      <alignment horizontal="center" vertical="center"/>
      <protection locked="0"/>
    </xf>
    <xf numFmtId="0" fontId="8" fillId="0" borderId="9" xfId="1" applyNumberFormat="1" applyFont="1" applyBorder="1" applyAlignment="1">
      <alignment horizontal="center" vertical="center"/>
    </xf>
    <xf numFmtId="0" fontId="8" fillId="0" borderId="10" xfId="1" applyNumberFormat="1" applyFont="1" applyBorder="1" applyAlignment="1">
      <alignment horizontal="center" vertical="center"/>
    </xf>
    <xf numFmtId="178" fontId="7" fillId="0" borderId="14" xfId="1" applyNumberFormat="1" applyFont="1" applyBorder="1" applyAlignment="1" applyProtection="1">
      <alignment horizontal="center"/>
      <protection locked="0"/>
    </xf>
    <xf numFmtId="178" fontId="7" fillId="0" borderId="15" xfId="1" applyNumberFormat="1" applyFont="1" applyBorder="1" applyAlignment="1" applyProtection="1">
      <alignment horizontal="center"/>
      <protection locked="0"/>
    </xf>
    <xf numFmtId="178" fontId="7" fillId="0" borderId="16" xfId="1" applyNumberFormat="1" applyFont="1" applyBorder="1" applyAlignment="1" applyProtection="1">
      <alignment horizontal="center"/>
      <protection locked="0"/>
    </xf>
    <xf numFmtId="178" fontId="7" fillId="0" borderId="14" xfId="1" applyNumberFormat="1" applyFont="1" applyFill="1" applyBorder="1" applyAlignment="1" applyProtection="1">
      <alignment horizontal="center"/>
      <protection locked="0"/>
    </xf>
    <xf numFmtId="178" fontId="7" fillId="0" borderId="15" xfId="1" applyNumberFormat="1" applyFont="1" applyFill="1" applyBorder="1" applyAlignment="1" applyProtection="1">
      <alignment horizontal="center"/>
      <protection locked="0"/>
    </xf>
    <xf numFmtId="178" fontId="7" fillId="0" borderId="16" xfId="1" applyNumberFormat="1" applyFont="1" applyFill="1" applyBorder="1" applyAlignment="1" applyProtection="1">
      <alignment horizontal="center"/>
      <protection locked="0"/>
    </xf>
    <xf numFmtId="178" fontId="7" fillId="0" borderId="14" xfId="1" applyNumberFormat="1" applyFont="1" applyBorder="1" applyAlignment="1" applyProtection="1">
      <alignment horizontal="center"/>
    </xf>
    <xf numFmtId="178" fontId="7" fillId="0" borderId="15" xfId="1" applyNumberFormat="1" applyFont="1" applyBorder="1" applyAlignment="1" applyProtection="1">
      <alignment horizontal="center"/>
    </xf>
    <xf numFmtId="178" fontId="7" fillId="0" borderId="16" xfId="1" applyNumberFormat="1" applyFont="1" applyBorder="1" applyAlignment="1" applyProtection="1">
      <alignment horizontal="center"/>
    </xf>
    <xf numFmtId="178" fontId="7" fillId="0" borderId="20" xfId="1" applyNumberFormat="1" applyFont="1" applyBorder="1" applyAlignment="1" applyProtection="1">
      <alignment horizontal="center"/>
      <protection locked="0"/>
    </xf>
    <xf numFmtId="178" fontId="7" fillId="0" borderId="19" xfId="1" applyNumberFormat="1" applyFont="1" applyBorder="1" applyAlignment="1" applyProtection="1">
      <alignment horizontal="center"/>
      <protection locked="0"/>
    </xf>
    <xf numFmtId="178" fontId="7" fillId="0" borderId="21" xfId="1" applyNumberFormat="1" applyFont="1" applyBorder="1" applyAlignment="1" applyProtection="1">
      <alignment horizontal="center"/>
      <protection locked="0"/>
    </xf>
    <xf numFmtId="178" fontId="7" fillId="0" borderId="20" xfId="1" applyNumberFormat="1" applyFont="1" applyFill="1" applyBorder="1" applyAlignment="1" applyProtection="1">
      <alignment horizontal="center"/>
      <protection locked="0"/>
    </xf>
    <xf numFmtId="178" fontId="7" fillId="0" borderId="19" xfId="1" applyNumberFormat="1" applyFont="1" applyFill="1" applyBorder="1" applyAlignment="1" applyProtection="1">
      <alignment horizontal="center"/>
      <protection locked="0"/>
    </xf>
    <xf numFmtId="178" fontId="7" fillId="0" borderId="21" xfId="1" applyNumberFormat="1" applyFont="1" applyFill="1" applyBorder="1" applyAlignment="1" applyProtection="1">
      <alignment horizontal="center"/>
      <protection locked="0"/>
    </xf>
    <xf numFmtId="178" fontId="7" fillId="0" borderId="20" xfId="1" applyNumberFormat="1" applyFont="1" applyBorder="1" applyAlignment="1" applyProtection="1">
      <alignment horizontal="center"/>
    </xf>
    <xf numFmtId="178" fontId="7" fillId="0" borderId="19" xfId="1" applyNumberFormat="1" applyFont="1" applyBorder="1" applyAlignment="1" applyProtection="1">
      <alignment horizontal="center"/>
    </xf>
    <xf numFmtId="178" fontId="7" fillId="0" borderId="21" xfId="1" applyNumberFormat="1" applyFont="1" applyBorder="1" applyAlignment="1" applyProtection="1">
      <alignment horizontal="center"/>
    </xf>
    <xf numFmtId="0" fontId="3" fillId="0" borderId="0" xfId="1" applyFont="1" applyAlignment="1">
      <alignment horizontal="left"/>
    </xf>
    <xf numFmtId="0" fontId="2" fillId="0" borderId="0" xfId="1" applyAlignment="1">
      <alignment horizontal="right"/>
    </xf>
    <xf numFmtId="0" fontId="2" fillId="2" borderId="4" xfId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178" fontId="7" fillId="0" borderId="9" xfId="1" applyNumberFormat="1" applyFont="1" applyBorder="1" applyAlignment="1" applyProtection="1">
      <alignment horizontal="center"/>
      <protection locked="0"/>
    </xf>
    <xf numFmtId="178" fontId="7" fillId="0" borderId="6" xfId="1" applyNumberFormat="1" applyFont="1" applyBorder="1" applyAlignment="1" applyProtection="1">
      <alignment horizontal="center"/>
      <protection locked="0"/>
    </xf>
    <xf numFmtId="178" fontId="7" fillId="0" borderId="10" xfId="1" applyNumberFormat="1" applyFont="1" applyBorder="1" applyAlignment="1" applyProtection="1">
      <alignment horizontal="center"/>
      <protection locked="0"/>
    </xf>
    <xf numFmtId="178" fontId="7" fillId="0" borderId="9" xfId="1" applyNumberFormat="1" applyFont="1" applyFill="1" applyBorder="1" applyAlignment="1" applyProtection="1">
      <alignment horizontal="center"/>
      <protection locked="0"/>
    </xf>
    <xf numFmtId="178" fontId="7" fillId="0" borderId="6" xfId="1" applyNumberFormat="1" applyFont="1" applyFill="1" applyBorder="1" applyAlignment="1" applyProtection="1">
      <alignment horizontal="center"/>
      <protection locked="0"/>
    </xf>
    <xf numFmtId="178" fontId="7" fillId="0" borderId="10" xfId="1" applyNumberFormat="1" applyFont="1" applyFill="1" applyBorder="1" applyAlignment="1" applyProtection="1">
      <alignment horizontal="center"/>
      <protection locked="0"/>
    </xf>
    <xf numFmtId="178" fontId="7" fillId="0" borderId="9" xfId="1" applyNumberFormat="1" applyFont="1" applyBorder="1" applyAlignment="1" applyProtection="1">
      <alignment horizontal="center"/>
    </xf>
    <xf numFmtId="178" fontId="7" fillId="0" borderId="6" xfId="1" applyNumberFormat="1" applyFont="1" applyBorder="1" applyAlignment="1" applyProtection="1">
      <alignment horizontal="center"/>
    </xf>
    <xf numFmtId="178" fontId="7" fillId="0" borderId="10" xfId="1" applyNumberFormat="1" applyFont="1" applyBorder="1" applyAlignment="1" applyProtection="1">
      <alignment horizontal="center"/>
    </xf>
  </cellXfs>
  <cellStyles count="3">
    <cellStyle name="標準" xfId="0" builtinId="0"/>
    <cellStyle name="標準 2" xfId="1"/>
    <cellStyle name="標準_ｴﾝﾄﾘｰﾘｽﾄ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V26"/>
  <sheetViews>
    <sheetView tabSelected="1" zoomScale="83" workbookViewId="0">
      <selection activeCell="C5" sqref="C5"/>
    </sheetView>
  </sheetViews>
  <sheetFormatPr defaultRowHeight="13.5"/>
  <cols>
    <col min="1" max="1" width="4.875" style="1" customWidth="1"/>
    <col min="2" max="2" width="3.625" style="1" customWidth="1"/>
    <col min="3" max="3" width="4.75" style="1" customWidth="1"/>
    <col min="4" max="4" width="7.625" style="1" customWidth="1"/>
    <col min="5" max="5" width="20.5" style="1" customWidth="1"/>
    <col min="6" max="6" width="13.5" style="1" customWidth="1"/>
    <col min="7" max="7" width="10.875" style="1" customWidth="1"/>
    <col min="8" max="10" width="3.625" style="1" customWidth="1"/>
    <col min="11" max="11" width="19.125" style="1" hidden="1" customWidth="1"/>
    <col min="12" max="14" width="3.625" style="1" customWidth="1"/>
    <col min="15" max="15" width="7.125" style="1" customWidth="1"/>
    <col min="16" max="16" width="0.125" style="1" customWidth="1"/>
    <col min="17" max="18" width="5.125" style="1" customWidth="1"/>
    <col min="19" max="19" width="3.75" style="1" hidden="1" customWidth="1"/>
    <col min="20" max="20" width="9.625" style="1" customWidth="1"/>
    <col min="21" max="21" width="9.625" style="1" hidden="1" customWidth="1"/>
    <col min="22" max="22" width="6.375" style="2" customWidth="1"/>
    <col min="23" max="23" width="2.625" style="1" customWidth="1"/>
    <col min="24" max="24" width="4.5" style="1" customWidth="1"/>
    <col min="25" max="16384" width="9" style="1"/>
  </cols>
  <sheetData>
    <row r="1" spans="1:22" ht="10.5" customHeight="1">
      <c r="B1" s="2"/>
      <c r="C1" s="3"/>
      <c r="D1" s="4"/>
    </row>
    <row r="2" spans="1:22" ht="19.5" customHeight="1">
      <c r="B2" s="2"/>
      <c r="C2" s="3"/>
      <c r="D2" s="4"/>
      <c r="E2" s="116" t="s">
        <v>35</v>
      </c>
      <c r="F2" s="116"/>
      <c r="G2" s="116"/>
      <c r="H2" s="116"/>
      <c r="I2" s="116"/>
      <c r="J2" s="116"/>
      <c r="R2" s="117" t="s">
        <v>30</v>
      </c>
      <c r="S2" s="117"/>
      <c r="T2" s="117"/>
      <c r="U2" s="117"/>
      <c r="V2" s="117"/>
    </row>
    <row r="3" spans="1:22" ht="13.5" customHeight="1">
      <c r="B3" s="2"/>
      <c r="C3" s="3"/>
      <c r="D3" s="4"/>
    </row>
    <row r="4" spans="1:22" ht="18">
      <c r="B4" s="2"/>
      <c r="C4" s="5" t="s">
        <v>36</v>
      </c>
    </row>
    <row r="5" spans="1:22" ht="9.75" customHeight="1">
      <c r="B5" s="2"/>
      <c r="C5" s="3"/>
      <c r="D5" s="4"/>
    </row>
    <row r="6" spans="1:22" ht="15">
      <c r="B6" s="2"/>
      <c r="C6" s="6" t="s">
        <v>0</v>
      </c>
    </row>
    <row r="7" spans="1:22" ht="15" customHeight="1">
      <c r="B7" s="2"/>
      <c r="C7" s="3"/>
      <c r="D7" s="4"/>
      <c r="E7" s="7"/>
      <c r="F7" s="7"/>
      <c r="G7" s="8"/>
      <c r="H7" s="9" t="s">
        <v>31</v>
      </c>
      <c r="I7" s="9"/>
      <c r="J7" s="10"/>
      <c r="K7" s="9"/>
      <c r="L7" s="11" t="s">
        <v>32</v>
      </c>
      <c r="M7" s="9"/>
      <c r="N7" s="10"/>
      <c r="O7" s="12"/>
      <c r="P7" s="13" t="s">
        <v>1</v>
      </c>
      <c r="Q7" s="9"/>
      <c r="R7" s="10"/>
      <c r="S7" s="9" t="s">
        <v>2</v>
      </c>
      <c r="T7" s="9" t="s">
        <v>33</v>
      </c>
      <c r="U7" s="12"/>
      <c r="V7" s="14"/>
    </row>
    <row r="8" spans="1:22" ht="15" customHeight="1">
      <c r="B8" s="2"/>
      <c r="C8" s="15" t="s">
        <v>4</v>
      </c>
      <c r="D8" s="16" t="s">
        <v>18</v>
      </c>
      <c r="E8" s="17" t="s">
        <v>5</v>
      </c>
      <c r="F8" s="17" t="s">
        <v>6</v>
      </c>
      <c r="G8" s="18" t="s">
        <v>3</v>
      </c>
      <c r="H8" s="118" t="s">
        <v>7</v>
      </c>
      <c r="I8" s="119"/>
      <c r="J8" s="120"/>
      <c r="K8" s="19" t="s">
        <v>8</v>
      </c>
      <c r="L8" s="118" t="s">
        <v>9</v>
      </c>
      <c r="M8" s="119"/>
      <c r="N8" s="120"/>
      <c r="O8" s="20" t="s">
        <v>19</v>
      </c>
      <c r="P8" s="118" t="s">
        <v>9</v>
      </c>
      <c r="Q8" s="119"/>
      <c r="R8" s="120"/>
      <c r="S8" s="20"/>
      <c r="T8" s="21" t="s">
        <v>29</v>
      </c>
      <c r="U8" s="22" t="s">
        <v>4</v>
      </c>
      <c r="V8" s="14" t="s">
        <v>34</v>
      </c>
    </row>
    <row r="9" spans="1:22" ht="15" customHeight="1">
      <c r="A9" s="23"/>
      <c r="B9" s="2"/>
      <c r="C9" s="24">
        <v>1</v>
      </c>
      <c r="D9" s="25">
        <v>6833</v>
      </c>
      <c r="E9" s="26" t="s">
        <v>20</v>
      </c>
      <c r="F9" s="27" t="s">
        <v>21</v>
      </c>
      <c r="G9" s="28">
        <v>1.042</v>
      </c>
      <c r="H9" s="121">
        <v>0.55208333333333337</v>
      </c>
      <c r="I9" s="122"/>
      <c r="J9" s="123"/>
      <c r="K9" s="29"/>
      <c r="L9" s="124">
        <v>0.58083333333333331</v>
      </c>
      <c r="M9" s="125"/>
      <c r="N9" s="126"/>
      <c r="O9" s="30"/>
      <c r="P9" s="127">
        <f>IF(L9="","",L9-H9)</f>
        <v>2.8749999999999942E-2</v>
      </c>
      <c r="Q9" s="128"/>
      <c r="R9" s="129"/>
      <c r="S9" s="31">
        <v>2.9957499999999943E-2</v>
      </c>
      <c r="T9" s="32">
        <f>IF(L9="","",IF(S9=50,"",S9))</f>
        <v>2.9957499999999943E-2</v>
      </c>
      <c r="U9" s="33"/>
      <c r="V9" s="34"/>
    </row>
    <row r="10" spans="1:22" ht="15" customHeight="1">
      <c r="A10" s="23"/>
      <c r="B10" s="2"/>
      <c r="C10" s="35">
        <v>2</v>
      </c>
      <c r="D10" s="36">
        <v>5087</v>
      </c>
      <c r="E10" s="37" t="s">
        <v>10</v>
      </c>
      <c r="F10" s="38" t="s">
        <v>11</v>
      </c>
      <c r="G10" s="39">
        <v>0.95799999999999996</v>
      </c>
      <c r="H10" s="98">
        <v>0.55208333333333337</v>
      </c>
      <c r="I10" s="99"/>
      <c r="J10" s="100"/>
      <c r="K10" s="40"/>
      <c r="L10" s="101">
        <v>0.58710648148148148</v>
      </c>
      <c r="M10" s="102"/>
      <c r="N10" s="103"/>
      <c r="O10" s="41"/>
      <c r="P10" s="104">
        <f>IF(L10="","",L10-H10)</f>
        <v>3.5023148148148109E-2</v>
      </c>
      <c r="Q10" s="105"/>
      <c r="R10" s="106"/>
      <c r="S10" s="42">
        <v>3.3552175925925888E-2</v>
      </c>
      <c r="T10" s="43">
        <f>IF(L10="","",IF(S10=50,"",S10))</f>
        <v>3.3552175925925888E-2</v>
      </c>
      <c r="U10" s="44"/>
      <c r="V10" s="45"/>
    </row>
    <row r="11" spans="1:22" ht="15" customHeight="1">
      <c r="A11" s="23"/>
      <c r="B11" s="2"/>
      <c r="C11" s="35">
        <v>3</v>
      </c>
      <c r="D11" s="36">
        <v>5771</v>
      </c>
      <c r="E11" s="37" t="s">
        <v>22</v>
      </c>
      <c r="F11" s="38" t="s">
        <v>23</v>
      </c>
      <c r="G11" s="39">
        <v>0.95499999999999996</v>
      </c>
      <c r="H11" s="98">
        <v>0.55208333333333337</v>
      </c>
      <c r="I11" s="99"/>
      <c r="J11" s="100"/>
      <c r="K11" s="40"/>
      <c r="L11" s="101">
        <v>0.5879861111111111</v>
      </c>
      <c r="M11" s="102"/>
      <c r="N11" s="103"/>
      <c r="O11" s="41"/>
      <c r="P11" s="104">
        <f>IF(L11="","",L11-H11)</f>
        <v>3.5902777777777728E-2</v>
      </c>
      <c r="Q11" s="105"/>
      <c r="R11" s="106"/>
      <c r="S11" s="42">
        <v>3.4287152777777725E-2</v>
      </c>
      <c r="T11" s="43">
        <f>IF(L11="","",IF(S11=50,"",S11))</f>
        <v>3.4287152777777725E-2</v>
      </c>
      <c r="U11" s="44"/>
      <c r="V11" s="45"/>
    </row>
    <row r="12" spans="1:22" ht="15" customHeight="1">
      <c r="A12" s="23"/>
      <c r="B12" s="2"/>
      <c r="C12" s="35">
        <v>4</v>
      </c>
      <c r="D12" s="36">
        <v>6768</v>
      </c>
      <c r="E12" s="37" t="s">
        <v>12</v>
      </c>
      <c r="F12" s="38" t="s">
        <v>13</v>
      </c>
      <c r="G12" s="39">
        <v>0.98599999999999999</v>
      </c>
      <c r="H12" s="98">
        <v>0.55208333333333337</v>
      </c>
      <c r="I12" s="99"/>
      <c r="J12" s="100"/>
      <c r="K12" s="40"/>
      <c r="L12" s="101">
        <v>0.59038194444444447</v>
      </c>
      <c r="M12" s="102"/>
      <c r="N12" s="103"/>
      <c r="O12" s="41"/>
      <c r="P12" s="104">
        <f>IF(L12="","",L12-H12)</f>
        <v>3.8298611111111103E-2</v>
      </c>
      <c r="Q12" s="105"/>
      <c r="R12" s="106"/>
      <c r="S12" s="42">
        <v>3.7762430555555546E-2</v>
      </c>
      <c r="T12" s="43">
        <f>IF(L12="","",IF(S12=50,"",S12))</f>
        <v>3.7762430555555546E-2</v>
      </c>
      <c r="U12" s="44"/>
      <c r="V12" s="45"/>
    </row>
    <row r="13" spans="1:22" ht="15" customHeight="1">
      <c r="A13" s="23"/>
      <c r="B13" s="2"/>
      <c r="C13" s="46">
        <v>5</v>
      </c>
      <c r="D13" s="47">
        <v>4610</v>
      </c>
      <c r="E13" s="48" t="s">
        <v>14</v>
      </c>
      <c r="F13" s="49" t="s">
        <v>24</v>
      </c>
      <c r="G13" s="50">
        <v>0.97099999999999997</v>
      </c>
      <c r="H13" s="107">
        <v>0.55208333333333337</v>
      </c>
      <c r="I13" s="108"/>
      <c r="J13" s="109"/>
      <c r="K13" s="51"/>
      <c r="L13" s="110">
        <v>0.59233796296296293</v>
      </c>
      <c r="M13" s="111"/>
      <c r="N13" s="112"/>
      <c r="O13" s="52"/>
      <c r="P13" s="113">
        <f>IF(L13="","",L13-H13)</f>
        <v>4.0254629629629557E-2</v>
      </c>
      <c r="Q13" s="114"/>
      <c r="R13" s="115"/>
      <c r="S13" s="53">
        <v>3.9087245370370297E-2</v>
      </c>
      <c r="T13" s="54">
        <f>IF(L13="","",IF(S13=50,"",S13))</f>
        <v>3.9087245370370297E-2</v>
      </c>
      <c r="U13" s="55"/>
      <c r="V13" s="56"/>
    </row>
    <row r="14" spans="1:22" ht="15" customHeight="1">
      <c r="A14" s="23"/>
      <c r="B14" s="2"/>
      <c r="C14" s="3"/>
      <c r="D14" s="4"/>
      <c r="G14" s="57"/>
    </row>
    <row r="15" spans="1:22" ht="15" customHeight="1">
      <c r="A15" s="23"/>
      <c r="B15" s="2"/>
      <c r="C15" s="3"/>
      <c r="D15" s="4"/>
      <c r="G15" s="58"/>
    </row>
    <row r="16" spans="1:22" ht="18.75">
      <c r="B16" s="2"/>
      <c r="C16" s="3"/>
      <c r="D16" s="59" t="s">
        <v>15</v>
      </c>
      <c r="F16" s="60"/>
      <c r="G16" s="61"/>
    </row>
    <row r="17" spans="1:21">
      <c r="B17" s="2"/>
      <c r="C17" s="3"/>
      <c r="D17" s="4"/>
      <c r="G17" s="62"/>
      <c r="H17" s="63"/>
      <c r="I17" s="63"/>
      <c r="M17" s="63"/>
    </row>
    <row r="18" spans="1:21" ht="15" customHeight="1">
      <c r="A18" s="63"/>
      <c r="B18" s="2"/>
      <c r="C18" s="15" t="s">
        <v>16</v>
      </c>
      <c r="D18" s="16" t="s">
        <v>18</v>
      </c>
      <c r="E18" s="17" t="s">
        <v>5</v>
      </c>
      <c r="F18" s="17" t="s">
        <v>6</v>
      </c>
      <c r="G18" s="64" t="s">
        <v>3</v>
      </c>
      <c r="H18" s="88" t="s">
        <v>25</v>
      </c>
      <c r="I18" s="89"/>
      <c r="J18" s="88" t="s">
        <v>26</v>
      </c>
      <c r="K18" s="90"/>
      <c r="L18" s="89"/>
      <c r="M18" s="88" t="s">
        <v>27</v>
      </c>
      <c r="N18" s="89"/>
      <c r="O18" s="88" t="s">
        <v>28</v>
      </c>
      <c r="P18" s="89"/>
      <c r="Q18" s="91" t="s">
        <v>17</v>
      </c>
      <c r="R18" s="92"/>
      <c r="S18" s="63"/>
      <c r="T18" s="63"/>
      <c r="U18" s="63"/>
    </row>
    <row r="19" spans="1:21" ht="15" customHeight="1">
      <c r="A19" s="65"/>
      <c r="B19" s="2"/>
      <c r="C19" s="66">
        <v>1</v>
      </c>
      <c r="D19" s="25">
        <v>6833</v>
      </c>
      <c r="E19" s="67" t="s">
        <v>20</v>
      </c>
      <c r="F19" s="68" t="s">
        <v>21</v>
      </c>
      <c r="G19" s="69">
        <v>1.042</v>
      </c>
      <c r="H19" s="93">
        <v>1</v>
      </c>
      <c r="I19" s="94"/>
      <c r="J19" s="93"/>
      <c r="K19" s="95"/>
      <c r="L19" s="94"/>
      <c r="M19" s="93"/>
      <c r="N19" s="94"/>
      <c r="O19" s="93"/>
      <c r="P19" s="94"/>
      <c r="Q19" s="96">
        <f>SUM(H19:P19)</f>
        <v>1</v>
      </c>
      <c r="R19" s="97"/>
      <c r="S19" s="63"/>
      <c r="T19" s="63"/>
      <c r="U19" s="63"/>
    </row>
    <row r="20" spans="1:21" ht="15" customHeight="1">
      <c r="A20" s="65"/>
      <c r="B20" s="2"/>
      <c r="C20" s="70">
        <v>2</v>
      </c>
      <c r="D20" s="36">
        <v>5087</v>
      </c>
      <c r="E20" s="71" t="s">
        <v>10</v>
      </c>
      <c r="F20" s="72" t="s">
        <v>11</v>
      </c>
      <c r="G20" s="73">
        <v>0.95799999999999996</v>
      </c>
      <c r="H20" s="78">
        <v>2</v>
      </c>
      <c r="I20" s="79"/>
      <c r="J20" s="78"/>
      <c r="K20" s="80"/>
      <c r="L20" s="79"/>
      <c r="M20" s="78"/>
      <c r="N20" s="79"/>
      <c r="O20" s="78"/>
      <c r="P20" s="79"/>
      <c r="Q20" s="81">
        <f>SUM(H20:P20)</f>
        <v>2</v>
      </c>
      <c r="R20" s="82"/>
      <c r="S20" s="63"/>
      <c r="T20" s="63"/>
      <c r="U20" s="63"/>
    </row>
    <row r="21" spans="1:21" ht="15" customHeight="1">
      <c r="A21" s="65"/>
      <c r="B21" s="2"/>
      <c r="C21" s="70">
        <v>3</v>
      </c>
      <c r="D21" s="36">
        <v>5771</v>
      </c>
      <c r="E21" s="71" t="s">
        <v>22</v>
      </c>
      <c r="F21" s="72" t="s">
        <v>23</v>
      </c>
      <c r="G21" s="73">
        <v>0.95499999999999996</v>
      </c>
      <c r="H21" s="78">
        <v>3</v>
      </c>
      <c r="I21" s="79"/>
      <c r="J21" s="78"/>
      <c r="K21" s="80"/>
      <c r="L21" s="79"/>
      <c r="M21" s="78"/>
      <c r="N21" s="79"/>
      <c r="O21" s="78"/>
      <c r="P21" s="79"/>
      <c r="Q21" s="81">
        <f>SUM(H21:P21)</f>
        <v>3</v>
      </c>
      <c r="R21" s="82"/>
      <c r="S21" s="63"/>
      <c r="T21" s="63"/>
      <c r="U21" s="63"/>
    </row>
    <row r="22" spans="1:21" ht="15" customHeight="1">
      <c r="A22" s="65"/>
      <c r="B22" s="2"/>
      <c r="C22" s="70">
        <v>4</v>
      </c>
      <c r="D22" s="36">
        <v>6768</v>
      </c>
      <c r="E22" s="71" t="s">
        <v>12</v>
      </c>
      <c r="F22" s="72" t="s">
        <v>13</v>
      </c>
      <c r="G22" s="73">
        <v>0.98599999999999999</v>
      </c>
      <c r="H22" s="78">
        <v>4</v>
      </c>
      <c r="I22" s="79"/>
      <c r="J22" s="78"/>
      <c r="K22" s="80"/>
      <c r="L22" s="79"/>
      <c r="M22" s="78"/>
      <c r="N22" s="79"/>
      <c r="O22" s="78"/>
      <c r="P22" s="79"/>
      <c r="Q22" s="81">
        <f>SUM(H22:P22)</f>
        <v>4</v>
      </c>
      <c r="R22" s="82"/>
      <c r="S22" s="63"/>
      <c r="T22" s="63"/>
      <c r="U22" s="63"/>
    </row>
    <row r="23" spans="1:21" ht="15" customHeight="1">
      <c r="A23" s="65"/>
      <c r="B23" s="2"/>
      <c r="C23" s="74">
        <v>5</v>
      </c>
      <c r="D23" s="47">
        <v>4610</v>
      </c>
      <c r="E23" s="75" t="s">
        <v>14</v>
      </c>
      <c r="F23" s="76" t="s">
        <v>24</v>
      </c>
      <c r="G23" s="77">
        <v>0.97099999999999997</v>
      </c>
      <c r="H23" s="83">
        <v>5</v>
      </c>
      <c r="I23" s="84"/>
      <c r="J23" s="83"/>
      <c r="K23" s="85"/>
      <c r="L23" s="84"/>
      <c r="M23" s="83"/>
      <c r="N23" s="84"/>
      <c r="O23" s="83"/>
      <c r="P23" s="84"/>
      <c r="Q23" s="86">
        <f>SUM(H23:P23)</f>
        <v>5</v>
      </c>
      <c r="R23" s="87"/>
      <c r="S23" s="63"/>
      <c r="T23" s="63"/>
      <c r="U23" s="63"/>
    </row>
    <row r="24" spans="1:21" ht="15" customHeight="1">
      <c r="B24" s="2"/>
      <c r="C24" s="3"/>
      <c r="D24" s="4"/>
      <c r="G24" s="61"/>
    </row>
    <row r="25" spans="1:21">
      <c r="B25" s="2"/>
      <c r="C25" s="3"/>
    </row>
    <row r="26" spans="1:21">
      <c r="L26" s="63"/>
    </row>
  </sheetData>
  <mergeCells count="50">
    <mergeCell ref="H9:J9"/>
    <mergeCell ref="L9:N9"/>
    <mergeCell ref="P9:R9"/>
    <mergeCell ref="E2:J2"/>
    <mergeCell ref="R2:V2"/>
    <mergeCell ref="H8:J8"/>
    <mergeCell ref="L8:N8"/>
    <mergeCell ref="P8:R8"/>
    <mergeCell ref="H10:J10"/>
    <mergeCell ref="L10:N10"/>
    <mergeCell ref="P10:R10"/>
    <mergeCell ref="H11:J11"/>
    <mergeCell ref="L11:N11"/>
    <mergeCell ref="P11:R11"/>
    <mergeCell ref="H12:J12"/>
    <mergeCell ref="L12:N12"/>
    <mergeCell ref="P12:R12"/>
    <mergeCell ref="H13:J13"/>
    <mergeCell ref="L13:N13"/>
    <mergeCell ref="P13:R13"/>
    <mergeCell ref="H19:I19"/>
    <mergeCell ref="J19:L19"/>
    <mergeCell ref="M19:N19"/>
    <mergeCell ref="O19:P19"/>
    <mergeCell ref="Q19:R19"/>
    <mergeCell ref="H18:I18"/>
    <mergeCell ref="J18:L18"/>
    <mergeCell ref="M18:N18"/>
    <mergeCell ref="O18:P18"/>
    <mergeCell ref="Q18:R18"/>
    <mergeCell ref="H21:I21"/>
    <mergeCell ref="J21:L21"/>
    <mergeCell ref="M21:N21"/>
    <mergeCell ref="O21:P21"/>
    <mergeCell ref="Q21:R21"/>
    <mergeCell ref="H20:I20"/>
    <mergeCell ref="J20:L20"/>
    <mergeCell ref="M20:N20"/>
    <mergeCell ref="O20:P20"/>
    <mergeCell ref="Q20:R20"/>
    <mergeCell ref="H23:I23"/>
    <mergeCell ref="J23:L23"/>
    <mergeCell ref="M23:N23"/>
    <mergeCell ref="O23:P23"/>
    <mergeCell ref="Q23:R23"/>
    <mergeCell ref="H22:I22"/>
    <mergeCell ref="J22:L22"/>
    <mergeCell ref="M22:N22"/>
    <mergeCell ref="O22:P22"/>
    <mergeCell ref="Q22:R22"/>
  </mergeCells>
  <phoneticPr fontId="1"/>
  <pageMargins left="0" right="0" top="0" bottom="0" header="0.51181102362204722" footer="0.51181102362204722"/>
  <pageSetup paperSize="9" scale="87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OPEN</vt:lpstr>
      <vt:lpstr>OPEN!Print_Area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河内三十八</dc:creator>
  <cp:lastModifiedBy>owner</cp:lastModifiedBy>
  <dcterms:created xsi:type="dcterms:W3CDTF">2017-05-22T12:45:55Z</dcterms:created>
  <dcterms:modified xsi:type="dcterms:W3CDTF">2017-05-22T23:00:18Z</dcterms:modified>
</cp:coreProperties>
</file>